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<sst xmlns="http://schemas.openxmlformats.org/spreadsheetml/2006/main" count="104" uniqueCount="104">
  <si>
    <t xml:space="preserve"/>
  </si>
  <si>
    <t xml:space="preserve">QAD031</t>
  </si>
  <si>
    <t xml:space="preserve">m²</t>
  </si>
  <si>
    <t xml:space="preserve">Cobertura plana não acessível, não ventilada, ajardinada. Impermeabilização com lâminas de poliolefinas.</t>
  </si>
  <si>
    <r>
      <rPr>
        <sz val="8.25"/>
        <color rgb="FF000000"/>
        <rFont val="Arial"/>
        <family val="2"/>
      </rPr>
      <t xml:space="preserve">Cobertura plana não acessível, não ventilada, ajardinada intensiva, tipo convencional, pendente de 1% a 5%.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ISOLAMENTO TÉRMICO: painel rígido de poliestireno extrudido, de superfície lisa e bordo lateral a meia madeira, de 50 mm de espessura, resistência à compressão &gt;= 300 kPa; IMPERMEABILIZAÇÃO: tipo monocamada, colada, formada por uma lâmina impermeabilizante flexível tipo EVAC, Dry80 30 "REVESTECH", composta por uma folha dupla de poliolefina termoplástica com acetato de vinil etileno, com ambas as faces revestidas de fibras de poliéster não tecidas, de 0,8 mm de espessura e 625 g/m², fixada ao suporte em toda a sua superfície através de cimento cola melhorado, C2 TE S1, segundo NP EN 12004, deformável, com deslizamento reduzido e tempo de colocação ampliado, cor cinzento, e sobreposições fixadas com cola Seal Plus "REVESTECH"; CAMADA DRENANTE E FILTRANTE: lâmina drenante de estrutura nodular de polietileno de alta densidade (PEAD/HDPE), Drain "REVESTECH", com nódulos de 10 mm de altura, revestida de geotêxtil não tecido de polipropileno numa das suas faces; CAMADA DE PROTECÇÃO: camada de terra vegetal para plantação de 25 cm de espessura.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</si>
  <si>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</si>
  <si>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</si>
  <si>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</si>
  <si>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</si>
  <si>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</si>
  <si>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</si>
  <si>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</si>
  <si>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</si>
  <si>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</si>
  <si>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mt01arl030aa</t>
  </si>
  <si>
    <t xml:space="preserve">m³</t>
  </si>
  <si>
    <t xml:space="preserve">Argila expandida, fornecida em sacos, segundo NP EN 13055-1.</t>
  </si>
  <si>
    <t xml:space="preserve">mt09lec020b</t>
  </si>
  <si>
    <t xml:space="preserve">m³</t>
  </si>
  <si>
    <t xml:space="preserve">Leitada de cimento 1/3 CEM II/B-L 32,5 N.</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</si>
  <si>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</si>
  <si>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</si>
  <si>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</si>
  <si>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</si>
  <si>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</si>
  <si>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</si>
  <si>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</si>
  <si>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</si>
  <si>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</si>
  <si>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</si>
  <si>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</si>
  <si>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</si>
  <si>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mt16pxa010ab</t>
  </si>
  <si>
    <t xml:space="preserve">m²</t>
  </si>
  <si>
    <t xml:space="preserve">Painel rígido de poliestireno extrudido, segundo EN 13164, de superfície lisa e bordo lateral a meia madeira, de 50 mm de espessura, resistência à compressão &gt;= 300 kPa, resistência térmica 1,5 m²°C/W, condutibilidade térmica 0,033 W/(m°C), Euroclasse E de reacção ao fogo segundo NP EN 13501-1, com código de designação XPS-EN 13164-T1-CS(10/Y)300-DS(70,90)-DLT(2)5-CC(2/1,5/50)125-WL(T)0,7-WD(V)3-FTCD1.</t>
  </si>
  <si>
    <t xml:space="preserve">mt09mcm060a</t>
  </si>
  <si>
    <t xml:space="preserve">kg</t>
  </si>
  <si>
    <t xml:space="preserve">Cimento cola melhorado, C2 TE S1, segundo NP EN 12004, deformável, com deslizamento reduzido e tempo de colocação ampliado, cor cinzento, à base de cimento, inertes de granulometria fina, resinas sintéticas e aditivos especiais, com propriedades tixotrópicas e de endurecimento sem retracção.</t>
  </si>
  <si>
    <t xml:space="preserve">mt15rev010F</t>
  </si>
  <si>
    <t xml:space="preserve">m²</t>
  </si>
  <si>
    <t xml:space="preserve">Lâmina impermeabilizante flexível tipo EVAC, Dry80 30 "REVESTECH", composta por uma folha dupla de poliolefina termoplástica com acetato de vinil etileno, com ambas as faces revestidas de fibras de poliéster não tecidas, de 0,8 mm de espessura e 625 g/m², fornecida em rolos de 1,5 m de largura e 30 m de comprimento, segundo EN 13956.</t>
  </si>
  <si>
    <t xml:space="preserve">mt15rev170c</t>
  </si>
  <si>
    <t xml:space="preserve">kg</t>
  </si>
  <si>
    <t xml:space="preserve">Adesivo à base de poliuretano, Seal Plus "REVESTECH", cor castanho, para a vedação de juntas.</t>
  </si>
  <si>
    <t xml:space="preserve">mt15rev090d</t>
  </si>
  <si>
    <t xml:space="preserve">m²</t>
  </si>
  <si>
    <t xml:space="preserve">Lâmina drenante de estrutura nodular de polietileno de alta densidade (PEAD/HDPE), Drain "REVESTECH", com nódulos de 10 mm de altura, revestida de geotêxtil não tecido de polipropileno numa das suas faces, capacidade de drenagem 3,5 l/(s·m) e massa nominal 0,74 kg/m², fornecida em rolos de 0,96 m de largura e 12,5 m de comprimento.</t>
  </si>
  <si>
    <t xml:space="preserve">mt01arj020</t>
  </si>
  <si>
    <t xml:space="preserve">m³</t>
  </si>
  <si>
    <t xml:space="preserve">Terra vegetal para plantação.</t>
  </si>
  <si>
    <t xml:space="preserve">mq06hor010</t>
  </si>
  <si>
    <t xml:space="preserve">h</t>
  </si>
  <si>
    <t xml:space="preserve">Betoneira.</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</si>
  <si>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</si>
  <si>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</si>
  <si>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</si>
  <si>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</si>
  <si>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</si>
  <si>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</si>
  <si>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</si>
  <si>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</si>
  <si>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</si>
  <si>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</si>
  <si>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</si>
  <si>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</si>
  <si>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</si>
  <si>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</si>
  <si>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</si>
  <si>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</si>
  <si>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</si>
  <si>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</si>
  <si>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mo040</t>
  </si>
  <si>
    <t xml:space="preserve">h</t>
  </si>
  <si>
    <t xml:space="preserve">Oficial de 1ª jardineiro.</t>
  </si>
  <si>
    <t xml:space="preserve">mo115</t>
  </si>
  <si>
    <t xml:space="preserve">h</t>
  </si>
  <si>
    <t xml:space="preserve">Operário jardineiro.</t>
  </si>
  <si>
    <t xml:space="preserve">%</t>
  </si>
  <si>
    <t xml:space="preserve">Custos directos complementares</t>
  </si>
  <si>
    <t xml:space="preserve">Custo de manutenção decenal: 71,22€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</si>
  <si>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</si>
  <si>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</si>
  <si>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</si>
  <si>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</si>
  <si>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</si>
  <si>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</si>
  <si>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Especificações para unidades de alvenaria — Parte 1: Tijolos cerâmicos para alvenaria</t>
  </si>
  <si>
    <t xml:space="preserve">EN 13055-1:2002</t>
  </si>
  <si>
    <t xml:space="preserve">Agregados leves — Parte 1: Agregados leves para betão, argamassas e caldas de injeção</t>
  </si>
  <si>
    <t xml:space="preserve">EN 13055-1:2002/A C:2004</t>
  </si>
  <si>
    <t xml:space="preserve">EN 13163:2012+A1:2015</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</si>
  <si>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</si>
  <si>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</si>
  <si>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</si>
  <si>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</si>
  <si>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13164:2012+A1:2015</t>
  </si>
  <si>
    <t xml:space="preserve">Produtos de isolamento  térmico para aplicação em edifícios — Produtos manufaturados de espuma de poliestireno  extr udido (XPS) — Especificação</t>
  </si>
  <si>
    <t xml:space="preserve">EN 12004:2007+A1:2012</t>
  </si>
  <si>
    <t xml:space="preserve">Colas para ladrilhos — Requisitos, avaliação da conformidade,  classificação e designação</t>
  </si>
  <si>
    <t xml:space="preserve">EN 13956:2012</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</si>
  <si>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 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</si>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</sst>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2.38" customWidth="1"/>
    <col min="5" max="5" width="73.10"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150.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3</v>
      </c>
      <c r="H9" s="11"/>
      <c r="I9" s="13">
        <v>0.17</v>
      </c>
      <c r="J9" s="13">
        <f ca="1">ROUND(INDIRECT(ADDRESS(ROW()+(0), COLUMN()+(-3), 1))*INDIRECT(ADDRESS(ROW()+(0), COLUMN()+(-1), 1)), 2)</f>
        <v>0.51</v>
      </c>
      <c r="K9" s="13"/>
    </row>
    <row r="10" spans="1:11" ht="13.50" thickBot="1" customHeight="1">
      <c r="A10" s="14" t="s">
        <v>14</v>
      </c>
      <c r="B10" s="14"/>
      <c r="C10" s="15" t="s">
        <v>15</v>
      </c>
      <c r="D10" s="15"/>
      <c r="E10" s="14" t="s">
        <v>16</v>
      </c>
      <c r="F10" s="14"/>
      <c r="G10" s="16">
        <v>0.1</v>
      </c>
      <c r="H10" s="16"/>
      <c r="I10" s="17">
        <v>135.87</v>
      </c>
      <c r="J10" s="17">
        <f ca="1">ROUND(INDIRECT(ADDRESS(ROW()+(0), COLUMN()+(-3), 1))*INDIRECT(ADDRESS(ROW()+(0), COLUMN()+(-1), 1)), 2)</f>
        <v>13.59</v>
      </c>
      <c r="K10" s="17"/>
    </row>
    <row r="11" spans="1:11" ht="13.50" thickBot="1" customHeight="1">
      <c r="A11" s="14" t="s">
        <v>17</v>
      </c>
      <c r="B11" s="14"/>
      <c r="C11" s="15" t="s">
        <v>18</v>
      </c>
      <c r="D11" s="15"/>
      <c r="E11" s="14" t="s">
        <v>19</v>
      </c>
      <c r="F11" s="14"/>
      <c r="G11" s="16">
        <v>0.01</v>
      </c>
      <c r="H11" s="16"/>
      <c r="I11" s="17">
        <v>105.1</v>
      </c>
      <c r="J11" s="17">
        <f ca="1">ROUND(INDIRECT(ADDRESS(ROW()+(0), COLUMN()+(-3), 1))*INDIRECT(ADDRESS(ROW()+(0), COLUMN()+(-1), 1)), 2)</f>
        <v>1.05</v>
      </c>
      <c r="K11" s="17"/>
    </row>
    <row r="12" spans="1:11" ht="34.50" thickBot="1" customHeight="1">
      <c r="A12" s="14" t="s">
        <v>20</v>
      </c>
      <c r="B12" s="14"/>
      <c r="C12" s="15" t="s">
        <v>21</v>
      </c>
      <c r="D12" s="15"/>
      <c r="E12" s="14" t="s">
        <v>22</v>
      </c>
      <c r="F12" s="14"/>
      <c r="G12" s="16">
        <v>0.01</v>
      </c>
      <c r="H12" s="16"/>
      <c r="I12" s="17">
        <v>1.34</v>
      </c>
      <c r="J12" s="17">
        <f ca="1">ROUND(INDIRECT(ADDRESS(ROW()+(0), COLUMN()+(-3), 1))*INDIRECT(ADDRESS(ROW()+(0), COLUMN()+(-1), 1)), 2)</f>
        <v>0.01</v>
      </c>
      <c r="K12" s="17"/>
    </row>
    <row r="13" spans="1:11" ht="13.50" thickBot="1" customHeight="1">
      <c r="A13" s="14" t="s">
        <v>23</v>
      </c>
      <c r="B13" s="14"/>
      <c r="C13" s="15" t="s">
        <v>24</v>
      </c>
      <c r="D13" s="15"/>
      <c r="E13" s="14" t="s">
        <v>25</v>
      </c>
      <c r="F13" s="14"/>
      <c r="G13" s="16">
        <v>0.008</v>
      </c>
      <c r="H13" s="16"/>
      <c r="I13" s="17">
        <v>1.5</v>
      </c>
      <c r="J13" s="17">
        <f ca="1">ROUND(INDIRECT(ADDRESS(ROW()+(0), COLUMN()+(-3), 1))*INDIRECT(ADDRESS(ROW()+(0), COLUMN()+(-1), 1)), 2)</f>
        <v>0.01</v>
      </c>
      <c r="K13" s="17"/>
    </row>
    <row r="14" spans="1:11" ht="13.50" thickBot="1" customHeight="1">
      <c r="A14" s="14" t="s">
        <v>26</v>
      </c>
      <c r="B14" s="14"/>
      <c r="C14" s="15" t="s">
        <v>27</v>
      </c>
      <c r="D14" s="15"/>
      <c r="E14" s="14" t="s">
        <v>28</v>
      </c>
      <c r="F14" s="14"/>
      <c r="G14" s="16">
        <v>0.065</v>
      </c>
      <c r="H14" s="16"/>
      <c r="I14" s="17">
        <v>18</v>
      </c>
      <c r="J14" s="17">
        <f ca="1">ROUND(INDIRECT(ADDRESS(ROW()+(0), COLUMN()+(-3), 1))*INDIRECT(ADDRESS(ROW()+(0), COLUMN()+(-1), 1)), 2)</f>
        <v>1.17</v>
      </c>
      <c r="K14" s="17"/>
    </row>
    <row r="15" spans="1:11" ht="13.50" thickBot="1" customHeight="1">
      <c r="A15" s="14" t="s">
        <v>29</v>
      </c>
      <c r="B15" s="14"/>
      <c r="C15" s="15" t="s">
        <v>30</v>
      </c>
      <c r="D15" s="15"/>
      <c r="E15" s="14" t="s">
        <v>31</v>
      </c>
      <c r="F15" s="14"/>
      <c r="G15" s="16">
        <v>10</v>
      </c>
      <c r="H15" s="16"/>
      <c r="I15" s="17">
        <v>0.1</v>
      </c>
      <c r="J15" s="17">
        <f ca="1">ROUND(INDIRECT(ADDRESS(ROW()+(0), COLUMN()+(-3), 1))*INDIRECT(ADDRESS(ROW()+(0), COLUMN()+(-1), 1)), 2)</f>
        <v>1</v>
      </c>
      <c r="K15" s="17"/>
    </row>
    <row r="16" spans="1:11" ht="55.50" thickBot="1" customHeight="1">
      <c r="A16" s="14" t="s">
        <v>32</v>
      </c>
      <c r="B16" s="14"/>
      <c r="C16" s="15" t="s">
        <v>33</v>
      </c>
      <c r="D16" s="15"/>
      <c r="E16" s="14" t="s">
        <v>34</v>
      </c>
      <c r="F16" s="14"/>
      <c r="G16" s="16">
        <v>1.05</v>
      </c>
      <c r="H16" s="16"/>
      <c r="I16" s="17">
        <v>4.39</v>
      </c>
      <c r="J16" s="17">
        <f ca="1">ROUND(INDIRECT(ADDRESS(ROW()+(0), COLUMN()+(-3), 1))*INDIRECT(ADDRESS(ROW()+(0), COLUMN()+(-1), 1)), 2)</f>
        <v>4.61</v>
      </c>
      <c r="K16" s="17"/>
    </row>
    <row r="17" spans="1:11" ht="45.00" thickBot="1" customHeight="1">
      <c r="A17" s="14" t="s">
        <v>35</v>
      </c>
      <c r="B17" s="14"/>
      <c r="C17" s="15" t="s">
        <v>36</v>
      </c>
      <c r="D17" s="15"/>
      <c r="E17" s="14" t="s">
        <v>37</v>
      </c>
      <c r="F17" s="14"/>
      <c r="G17" s="16">
        <v>4</v>
      </c>
      <c r="H17" s="16"/>
      <c r="I17" s="17">
        <v>0.95</v>
      </c>
      <c r="J17" s="17">
        <f ca="1">ROUND(INDIRECT(ADDRESS(ROW()+(0), COLUMN()+(-3), 1))*INDIRECT(ADDRESS(ROW()+(0), COLUMN()+(-1), 1)), 2)</f>
        <v>3.8</v>
      </c>
      <c r="K17" s="17"/>
    </row>
    <row r="18" spans="1:11" ht="45.00" thickBot="1" customHeight="1">
      <c r="A18" s="14" t="s">
        <v>38</v>
      </c>
      <c r="B18" s="14"/>
      <c r="C18" s="15" t="s">
        <v>39</v>
      </c>
      <c r="D18" s="15"/>
      <c r="E18" s="14" t="s">
        <v>40</v>
      </c>
      <c r="F18" s="14"/>
      <c r="G18" s="16">
        <v>1.1</v>
      </c>
      <c r="H18" s="16"/>
      <c r="I18" s="17">
        <v>12.9</v>
      </c>
      <c r="J18" s="17">
        <f ca="1">ROUND(INDIRECT(ADDRESS(ROW()+(0), COLUMN()+(-3), 1))*INDIRECT(ADDRESS(ROW()+(0), COLUMN()+(-1), 1)), 2)</f>
        <v>14.19</v>
      </c>
      <c r="K18" s="17"/>
    </row>
    <row r="19" spans="1:11" ht="13.50" thickBot="1" customHeight="1">
      <c r="A19" s="14" t="s">
        <v>41</v>
      </c>
      <c r="B19" s="14"/>
      <c r="C19" s="15" t="s">
        <v>42</v>
      </c>
      <c r="D19" s="15"/>
      <c r="E19" s="14" t="s">
        <v>43</v>
      </c>
      <c r="F19" s="14"/>
      <c r="G19" s="16">
        <v>0.05</v>
      </c>
      <c r="H19" s="16"/>
      <c r="I19" s="17">
        <v>16.31</v>
      </c>
      <c r="J19" s="17">
        <f ca="1">ROUND(INDIRECT(ADDRESS(ROW()+(0), COLUMN()+(-3), 1))*INDIRECT(ADDRESS(ROW()+(0), COLUMN()+(-1), 1)), 2)</f>
        <v>0.82</v>
      </c>
      <c r="K19" s="17"/>
    </row>
    <row r="20" spans="1:11" ht="45.00" thickBot="1" customHeight="1">
      <c r="A20" s="14" t="s">
        <v>44</v>
      </c>
      <c r="B20" s="14"/>
      <c r="C20" s="15" t="s">
        <v>45</v>
      </c>
      <c r="D20" s="15"/>
      <c r="E20" s="14" t="s">
        <v>46</v>
      </c>
      <c r="F20" s="14"/>
      <c r="G20" s="16">
        <v>1.05</v>
      </c>
      <c r="H20" s="16"/>
      <c r="I20" s="17">
        <v>13.95</v>
      </c>
      <c r="J20" s="17">
        <f ca="1">ROUND(INDIRECT(ADDRESS(ROW()+(0), COLUMN()+(-3), 1))*INDIRECT(ADDRESS(ROW()+(0), COLUMN()+(-1), 1)), 2)</f>
        <v>14.65</v>
      </c>
      <c r="K20" s="17"/>
    </row>
    <row r="21" spans="1:11" ht="13.50" thickBot="1" customHeight="1">
      <c r="A21" s="14" t="s">
        <v>47</v>
      </c>
      <c r="B21" s="14"/>
      <c r="C21" s="15" t="s">
        <v>48</v>
      </c>
      <c r="D21" s="15"/>
      <c r="E21" s="14" t="s">
        <v>49</v>
      </c>
      <c r="F21" s="14"/>
      <c r="G21" s="16">
        <v>0.25</v>
      </c>
      <c r="H21" s="16"/>
      <c r="I21" s="17">
        <v>8.26</v>
      </c>
      <c r="J21" s="17">
        <f ca="1">ROUND(INDIRECT(ADDRESS(ROW()+(0), COLUMN()+(-3), 1))*INDIRECT(ADDRESS(ROW()+(0), COLUMN()+(-1), 1)), 2)</f>
        <v>2.07</v>
      </c>
      <c r="K21" s="17"/>
    </row>
    <row r="22" spans="1:11" ht="13.50" thickBot="1" customHeight="1">
      <c r="A22" s="14" t="s">
        <v>50</v>
      </c>
      <c r="B22" s="14"/>
      <c r="C22" s="15" t="s">
        <v>51</v>
      </c>
      <c r="D22" s="15"/>
      <c r="E22" s="14" t="s">
        <v>52</v>
      </c>
      <c r="F22" s="14"/>
      <c r="G22" s="16">
        <v>0.032</v>
      </c>
      <c r="H22" s="16"/>
      <c r="I22" s="17">
        <v>1.68</v>
      </c>
      <c r="J22" s="17">
        <f ca="1">ROUND(INDIRECT(ADDRESS(ROW()+(0), COLUMN()+(-3), 1))*INDIRECT(ADDRESS(ROW()+(0), COLUMN()+(-1), 1)), 2)</f>
        <v>0.05</v>
      </c>
      <c r="K22" s="17"/>
    </row>
    <row r="23" spans="1:11" ht="13.50" thickBot="1" customHeight="1">
      <c r="A23" s="14" t="s">
        <v>53</v>
      </c>
      <c r="B23" s="14"/>
      <c r="C23" s="15" t="s">
        <v>54</v>
      </c>
      <c r="D23" s="15"/>
      <c r="E23" s="14" t="s">
        <v>55</v>
      </c>
      <c r="F23" s="14"/>
      <c r="G23" s="16">
        <v>0.098</v>
      </c>
      <c r="H23" s="16"/>
      <c r="I23" s="17">
        <v>19.19</v>
      </c>
      <c r="J23" s="17">
        <f ca="1">ROUND(INDIRECT(ADDRESS(ROW()+(0), COLUMN()+(-3), 1))*INDIRECT(ADDRESS(ROW()+(0), COLUMN()+(-1), 1)), 2)</f>
        <v>1.88</v>
      </c>
      <c r="K23" s="17"/>
    </row>
    <row r="24" spans="1:11" ht="13.50" thickBot="1" customHeight="1">
      <c r="A24" s="14" t="s">
        <v>56</v>
      </c>
      <c r="B24" s="14"/>
      <c r="C24" s="15" t="s">
        <v>57</v>
      </c>
      <c r="D24" s="15"/>
      <c r="E24" s="14" t="s">
        <v>58</v>
      </c>
      <c r="F24" s="14"/>
      <c r="G24" s="16">
        <v>0.449</v>
      </c>
      <c r="H24" s="16"/>
      <c r="I24" s="17">
        <v>18.15</v>
      </c>
      <c r="J24" s="17">
        <f ca="1">ROUND(INDIRECT(ADDRESS(ROW()+(0), COLUMN()+(-3), 1))*INDIRECT(ADDRESS(ROW()+(0), COLUMN()+(-1), 1)), 2)</f>
        <v>8.15</v>
      </c>
      <c r="K24" s="17"/>
    </row>
    <row r="25" spans="1:11" ht="13.50" thickBot="1" customHeight="1">
      <c r="A25" s="14" t="s">
        <v>59</v>
      </c>
      <c r="B25" s="14"/>
      <c r="C25" s="15" t="s">
        <v>60</v>
      </c>
      <c r="D25" s="15"/>
      <c r="E25" s="14" t="s">
        <v>61</v>
      </c>
      <c r="F25" s="14"/>
      <c r="G25" s="16">
        <v>0.252</v>
      </c>
      <c r="H25" s="16"/>
      <c r="I25" s="17">
        <v>19.19</v>
      </c>
      <c r="J25" s="17">
        <f ca="1">ROUND(INDIRECT(ADDRESS(ROW()+(0), COLUMN()+(-3), 1))*INDIRECT(ADDRESS(ROW()+(0), COLUMN()+(-1), 1)), 2)</f>
        <v>4.84</v>
      </c>
      <c r="K25" s="17"/>
    </row>
    <row r="26" spans="1:11" ht="13.50" thickBot="1" customHeight="1">
      <c r="A26" s="14" t="s">
        <v>62</v>
      </c>
      <c r="B26" s="14"/>
      <c r="C26" s="15" t="s">
        <v>63</v>
      </c>
      <c r="D26" s="15"/>
      <c r="E26" s="14" t="s">
        <v>64</v>
      </c>
      <c r="F26" s="14"/>
      <c r="G26" s="16">
        <v>0.252</v>
      </c>
      <c r="H26" s="16"/>
      <c r="I26" s="17">
        <v>18.74</v>
      </c>
      <c r="J26" s="17">
        <f ca="1">ROUND(INDIRECT(ADDRESS(ROW()+(0), COLUMN()+(-3), 1))*INDIRECT(ADDRESS(ROW()+(0), COLUMN()+(-1), 1)), 2)</f>
        <v>4.72</v>
      </c>
      <c r="K26" s="17"/>
    </row>
    <row r="27" spans="1:11" ht="13.50" thickBot="1" customHeight="1">
      <c r="A27" s="14" t="s">
        <v>65</v>
      </c>
      <c r="B27" s="14"/>
      <c r="C27" s="15" t="s">
        <v>66</v>
      </c>
      <c r="D27" s="15"/>
      <c r="E27" s="14" t="s">
        <v>67</v>
      </c>
      <c r="F27" s="14"/>
      <c r="G27" s="16">
        <v>0.055</v>
      </c>
      <c r="H27" s="16"/>
      <c r="I27" s="17">
        <v>19.73</v>
      </c>
      <c r="J27" s="17">
        <f ca="1">ROUND(INDIRECT(ADDRESS(ROW()+(0), COLUMN()+(-3), 1))*INDIRECT(ADDRESS(ROW()+(0), COLUMN()+(-1), 1)), 2)</f>
        <v>1.09</v>
      </c>
      <c r="K27" s="17"/>
    </row>
    <row r="28" spans="1:11" ht="13.50" thickBot="1" customHeight="1">
      <c r="A28" s="14" t="s">
        <v>68</v>
      </c>
      <c r="B28" s="14"/>
      <c r="C28" s="15" t="s">
        <v>69</v>
      </c>
      <c r="D28" s="15"/>
      <c r="E28" s="14" t="s">
        <v>70</v>
      </c>
      <c r="F28" s="14"/>
      <c r="G28" s="16">
        <v>0.055</v>
      </c>
      <c r="H28" s="16"/>
      <c r="I28" s="17">
        <v>18.74</v>
      </c>
      <c r="J28" s="17">
        <f ca="1">ROUND(INDIRECT(ADDRESS(ROW()+(0), COLUMN()+(-3), 1))*INDIRECT(ADDRESS(ROW()+(0), COLUMN()+(-1), 1)), 2)</f>
        <v>1.03</v>
      </c>
      <c r="K28" s="17"/>
    </row>
    <row r="29" spans="1:11" ht="13.50" thickBot="1" customHeight="1">
      <c r="A29" s="14" t="s">
        <v>71</v>
      </c>
      <c r="B29" s="14"/>
      <c r="C29" s="15" t="s">
        <v>72</v>
      </c>
      <c r="D29" s="15"/>
      <c r="E29" s="14" t="s">
        <v>73</v>
      </c>
      <c r="F29" s="14"/>
      <c r="G29" s="16">
        <v>0.131</v>
      </c>
      <c r="H29" s="16"/>
      <c r="I29" s="17">
        <v>19.19</v>
      </c>
      <c r="J29" s="17">
        <f ca="1">ROUND(INDIRECT(ADDRESS(ROW()+(0), COLUMN()+(-3), 1))*INDIRECT(ADDRESS(ROW()+(0), COLUMN()+(-1), 1)), 2)</f>
        <v>2.51</v>
      </c>
      <c r="K29" s="17"/>
    </row>
    <row r="30" spans="1:11" ht="13.50" thickBot="1" customHeight="1">
      <c r="A30" s="14" t="s">
        <v>74</v>
      </c>
      <c r="B30" s="14"/>
      <c r="C30" s="18" t="s">
        <v>75</v>
      </c>
      <c r="D30" s="18"/>
      <c r="E30" s="19" t="s">
        <v>76</v>
      </c>
      <c r="F30" s="19"/>
      <c r="G30" s="20">
        <v>0.131</v>
      </c>
      <c r="H30" s="20"/>
      <c r="I30" s="21">
        <v>18.15</v>
      </c>
      <c r="J30" s="21">
        <f ca="1">ROUND(INDIRECT(ADDRESS(ROW()+(0), COLUMN()+(-3), 1))*INDIRECT(ADDRESS(ROW()+(0), COLUMN()+(-1), 1)), 2)</f>
        <v>2.38</v>
      </c>
      <c r="K30" s="21"/>
    </row>
    <row r="31" spans="1:11" ht="13.50" thickBot="1" customHeight="1">
      <c r="A31" s="19"/>
      <c r="B31" s="19"/>
      <c r="C31" s="22" t="s">
        <v>77</v>
      </c>
      <c r="D31" s="22"/>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84.13</v>
      </c>
      <c r="J31" s="24">
        <f ca="1">ROUND(INDIRECT(ADDRESS(ROW()+(0), COLUMN()+(-3), 1))*INDIRECT(ADDRESS(ROW()+(0), COLUMN()+(-1), 1))/100, 2)</f>
        <v>1.68</v>
      </c>
      <c r="K31" s="24"/>
    </row>
    <row r="32" spans="1:11" ht="13.50" thickBot="1" customHeight="1">
      <c r="A32" s="25" t="s">
        <v>79</v>
      </c>
      <c r="B32" s="25"/>
      <c r="C32" s="26"/>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85.81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1.06202e+006</v>
      </c>
      <c r="G36" s="31"/>
      <c r="H36" s="31">
        <v>1.06202e+006</v>
      </c>
      <c r="I36" s="31"/>
      <c r="J36" s="31"/>
      <c r="K36" s="31"/>
    </row>
    <row r="37" spans="1:11" ht="13.50" thickBot="1" customHeight="1">
      <c r="A37" s="32" t="s">
        <v>86</v>
      </c>
      <c r="B37" s="32"/>
      <c r="C37" s="32"/>
      <c r="D37" s="32"/>
      <c r="E37" s="32"/>
      <c r="F37" s="33"/>
      <c r="G37" s="33"/>
      <c r="H37" s="33"/>
      <c r="I37" s="33"/>
      <c r="J37" s="33"/>
      <c r="K37" s="33"/>
    </row>
    <row r="38" spans="1:11" ht="13.50" thickBot="1" customHeight="1">
      <c r="A38" s="30" t="s">
        <v>87</v>
      </c>
      <c r="B38" s="30"/>
      <c r="C38" s="30"/>
      <c r="D38" s="30"/>
      <c r="E38" s="30"/>
      <c r="F38" s="31">
        <v>132003</v>
      </c>
      <c r="G38" s="31"/>
      <c r="H38" s="31">
        <v>162004</v>
      </c>
      <c r="I38" s="31"/>
      <c r="J38" s="31"/>
      <c r="K38" s="31"/>
    </row>
    <row r="39" spans="1:11" ht="13.50" thickBot="1" customHeight="1">
      <c r="A39" s="34" t="s">
        <v>88</v>
      </c>
      <c r="B39" s="34"/>
      <c r="C39" s="34"/>
      <c r="D39" s="34"/>
      <c r="E39" s="34"/>
      <c r="F39" s="35"/>
      <c r="G39" s="35"/>
      <c r="H39" s="35"/>
      <c r="I39" s="35"/>
      <c r="J39" s="35"/>
      <c r="K39" s="35"/>
    </row>
    <row r="40" spans="1:11" ht="13.50" thickBot="1" customHeight="1">
      <c r="A40" s="32" t="s">
        <v>89</v>
      </c>
      <c r="B40" s="32"/>
      <c r="C40" s="32"/>
      <c r="D40" s="32"/>
      <c r="E40" s="32"/>
      <c r="F40" s="33">
        <v>112010</v>
      </c>
      <c r="G40" s="33"/>
      <c r="H40" s="33">
        <v>112010</v>
      </c>
      <c r="I40" s="33"/>
      <c r="J40" s="33"/>
      <c r="K40" s="33"/>
    </row>
    <row r="41" spans="1:11" ht="13.50" thickBot="1" customHeight="1">
      <c r="A41" s="30" t="s">
        <v>90</v>
      </c>
      <c r="B41" s="30"/>
      <c r="C41" s="30"/>
      <c r="D41" s="30"/>
      <c r="E41" s="30"/>
      <c r="F41" s="31">
        <v>1.07202e+006</v>
      </c>
      <c r="G41" s="31"/>
      <c r="H41" s="31">
        <v>1.07202e+006</v>
      </c>
      <c r="I41" s="31"/>
      <c r="J41" s="31"/>
      <c r="K41" s="31"/>
    </row>
    <row r="42" spans="1:11" ht="24.00" thickBot="1" customHeight="1">
      <c r="A42" s="32" t="s">
        <v>91</v>
      </c>
      <c r="B42" s="32"/>
      <c r="C42" s="32"/>
      <c r="D42" s="32"/>
      <c r="E42" s="32"/>
      <c r="F42" s="33"/>
      <c r="G42" s="33"/>
      <c r="H42" s="33"/>
      <c r="I42" s="33"/>
      <c r="J42" s="33"/>
      <c r="K42" s="33"/>
    </row>
    <row r="43" spans="1:11" ht="13.50" thickBot="1" customHeight="1">
      <c r="A43" s="30" t="s">
        <v>92</v>
      </c>
      <c r="B43" s="30"/>
      <c r="C43" s="30"/>
      <c r="D43" s="30"/>
      <c r="E43" s="30"/>
      <c r="F43" s="31">
        <v>172012</v>
      </c>
      <c r="G43" s="31"/>
      <c r="H43" s="31">
        <v>172013</v>
      </c>
      <c r="I43" s="31"/>
      <c r="J43" s="31"/>
      <c r="K43" s="31" t="s">
        <v>93</v>
      </c>
    </row>
    <row r="44" spans="1:11" ht="13.50" thickBot="1" customHeight="1">
      <c r="A44" s="32" t="s">
        <v>94</v>
      </c>
      <c r="B44" s="32"/>
      <c r="C44" s="32"/>
      <c r="D44" s="32"/>
      <c r="E44" s="32"/>
      <c r="F44" s="33"/>
      <c r="G44" s="33"/>
      <c r="H44" s="33"/>
      <c r="I44" s="33"/>
      <c r="J44" s="33"/>
      <c r="K44" s="33"/>
    </row>
    <row r="45" spans="1:11" ht="13.50" thickBot="1" customHeight="1">
      <c r="A45" s="30" t="s">
        <v>95</v>
      </c>
      <c r="B45" s="30"/>
      <c r="C45" s="30"/>
      <c r="D45" s="30"/>
      <c r="E45" s="30"/>
      <c r="F45" s="31">
        <v>1.07202e+006</v>
      </c>
      <c r="G45" s="31"/>
      <c r="H45" s="31">
        <v>1.07202e+006</v>
      </c>
      <c r="I45" s="31"/>
      <c r="J45" s="31"/>
      <c r="K45" s="31"/>
    </row>
    <row r="46" spans="1:11" ht="24.00" thickBot="1" customHeight="1">
      <c r="A46" s="32" t="s">
        <v>96</v>
      </c>
      <c r="B46" s="32"/>
      <c r="C46" s="32"/>
      <c r="D46" s="32"/>
      <c r="E46" s="32"/>
      <c r="F46" s="33"/>
      <c r="G46" s="33"/>
      <c r="H46" s="33"/>
      <c r="I46" s="33"/>
      <c r="J46" s="33"/>
      <c r="K46" s="33"/>
    </row>
    <row r="47" spans="1:11" ht="13.50" thickBot="1" customHeight="1">
      <c r="A47" s="30" t="s">
        <v>97</v>
      </c>
      <c r="B47" s="30"/>
      <c r="C47" s="30"/>
      <c r="D47" s="30"/>
      <c r="E47" s="30"/>
      <c r="F47" s="31">
        <v>142013</v>
      </c>
      <c r="G47" s="31"/>
      <c r="H47" s="31">
        <v>172013</v>
      </c>
      <c r="I47" s="31"/>
      <c r="J47" s="31"/>
      <c r="K47" s="31">
        <v>3</v>
      </c>
    </row>
    <row r="48" spans="1:11" ht="13.50" thickBot="1" customHeight="1">
      <c r="A48" s="32" t="s">
        <v>98</v>
      </c>
      <c r="B48" s="32"/>
      <c r="C48" s="32"/>
      <c r="D48" s="32"/>
      <c r="E48" s="32"/>
      <c r="F48" s="33"/>
      <c r="G48" s="33"/>
      <c r="H48" s="33"/>
      <c r="I48" s="33"/>
      <c r="J48" s="33"/>
      <c r="K48" s="33"/>
    </row>
    <row r="49" spans="1:11" ht="13.50" thickBot="1" customHeight="1">
      <c r="A49" s="30" t="s">
        <v>99</v>
      </c>
      <c r="B49" s="30"/>
      <c r="C49" s="30"/>
      <c r="D49" s="30"/>
      <c r="E49" s="30"/>
      <c r="F49" s="31">
        <v>1.10201e+006</v>
      </c>
      <c r="G49" s="31"/>
      <c r="H49" s="31">
        <v>1.10201e+006</v>
      </c>
      <c r="I49" s="31"/>
      <c r="J49" s="31"/>
      <c r="K49" s="31"/>
    </row>
    <row r="50" spans="1:11" ht="55.50" thickBot="1" customHeight="1">
      <c r="A50" s="32" t="s">
        <v>100</v>
      </c>
      <c r="B50" s="32"/>
      <c r="C50" s="32"/>
      <c r="D50" s="32"/>
      <c r="E50" s="32"/>
      <c r="F50" s="33"/>
      <c r="G50" s="33"/>
      <c r="H50" s="33"/>
      <c r="I50" s="33"/>
      <c r="J50" s="33"/>
      <c r="K50" s="33"/>
    </row>
    <row r="53" spans="1:1" ht="33.75" thickBot="1" customHeight="1">
      <c r="A53" s="1" t="s">
        <v>101</v>
      </c>
      <c r="B53" s="1"/>
      <c r="C53" s="1"/>
      <c r="D53" s="1"/>
      <c r="E53" s="1"/>
      <c r="F53" s="1"/>
      <c r="G53" s="1"/>
      <c r="H53" s="1"/>
      <c r="I53" s="1"/>
      <c r="J53" s="1"/>
      <c r="K53" s="1"/>
    </row>
    <row r="54" spans="1:1" ht="33.75" thickBot="1" customHeight="1">
      <c r="A54" s="1" t="s">
        <v>102</v>
      </c>
      <c r="B54" s="1"/>
      <c r="C54" s="1"/>
      <c r="D54" s="1"/>
      <c r="E54" s="1"/>
      <c r="F54" s="1"/>
      <c r="G54" s="1"/>
      <c r="H54" s="1"/>
      <c r="I54" s="1"/>
      <c r="J54" s="1"/>
      <c r="K54" s="1"/>
    </row>
    <row r="55" spans="1:1" ht="33.75" thickBot="1" customHeight="1">
      <c r="A55" s="1" t="s">
        <v>103</v>
      </c>
      <c r="B55" s="1"/>
      <c r="C55" s="1"/>
      <c r="D55" s="1"/>
      <c r="E55" s="1"/>
      <c r="F55" s="1"/>
      <c r="G55" s="1"/>
      <c r="H55" s="1"/>
      <c r="I55" s="1"/>
      <c r="J55" s="1"/>
      <c r="K55" s="1"/>
    </row>
  </sheetData>
  <mergeCells count="17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H26"/>
    <mergeCell ref="J26:K26"/>
    <mergeCell ref="A27:B27"/>
    <mergeCell ref="C27:D27"/>
    <mergeCell ref="E27:F27"/>
    <mergeCell ref="G27:H27"/>
    <mergeCell ref="J27:K27"/>
    <mergeCell ref="A28:B28"/>
    <mergeCell ref="C28:D28"/>
    <mergeCell ref="E28:F28"/>
    <mergeCell ref="G28:H28"/>
    <mergeCell ref="J28:K28"/>
    <mergeCell ref="A29:B29"/>
    <mergeCell ref="C29:D29"/>
    <mergeCell ref="E29:F29"/>
    <mergeCell ref="G29:H29"/>
    <mergeCell ref="J29:K29"/>
    <mergeCell ref="A30:B30"/>
    <mergeCell ref="C30:D30"/>
    <mergeCell ref="E30:F30"/>
    <mergeCell ref="G30:H30"/>
    <mergeCell ref="J30:K30"/>
    <mergeCell ref="A31:B31"/>
    <mergeCell ref="C31:D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38:E38"/>
    <mergeCell ref="F38:G38"/>
    <mergeCell ref="H38:J38"/>
    <mergeCell ref="K38:K40"/>
    <mergeCell ref="A39:E39"/>
    <mergeCell ref="F39:G39"/>
    <mergeCell ref="H39:J39"/>
    <mergeCell ref="A40:E40"/>
    <mergeCell ref="F40:G40"/>
    <mergeCell ref="H40:J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7:E47"/>
    <mergeCell ref="F47:G48"/>
    <mergeCell ref="H47:J48"/>
    <mergeCell ref="K47:K48"/>
    <mergeCell ref="A48:E48"/>
    <mergeCell ref="A49:E49"/>
    <mergeCell ref="F49:G50"/>
    <mergeCell ref="H49:J50"/>
    <mergeCell ref="K49:K50"/>
    <mergeCell ref="A50:E50"/>
    <mergeCell ref="A53:K53"/>
    <mergeCell ref="A54:K54"/>
    <mergeCell ref="A55:K55"/>
  </mergeCells>
  <pageMargins left="0.147638" right="0.147638" top="0.206693" bottom="0.206693" header="0.0" footer="0.0"/>
  <pageSetup paperSize="9" orientation="portrait"/>
  <rowBreaks count="0" manualBreakCount="0">
    </rowBreaks>
</worksheet>
</file>